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475" yWindow="15" windowWidth="11430" windowHeight="9975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5" i="2" l="1"/>
  <c r="F73" i="2"/>
  <c r="G73" i="2"/>
  <c r="H10" i="2"/>
</calcChain>
</file>

<file path=xl/sharedStrings.xml><?xml version="1.0" encoding="utf-8"?>
<sst xmlns="http://schemas.openxmlformats.org/spreadsheetml/2006/main" count="305" uniqueCount="153">
  <si>
    <t>к решению Совета депутатов</t>
  </si>
  <si>
    <t>тыс.руб.</t>
  </si>
  <si>
    <t>Код БКД</t>
  </si>
  <si>
    <t>Наименование</t>
  </si>
  <si>
    <t>Первоначаль-ный план</t>
  </si>
  <si>
    <t>БКД
Код</t>
  </si>
  <si>
    <t>ЭД_БКД
Код</t>
  </si>
  <si>
    <t>Программы
Код</t>
  </si>
  <si>
    <t>КОСГУ
Код</t>
  </si>
  <si>
    <t>Вариант=Можгинский 2016;
Табл=Наименования доходов;
Наименования;</t>
  </si>
  <si>
    <t>Вариант=Можгинский 2016;
Табл=Доходы-план помесячно нарастающим итогом 2016 (МО);
МО=1302100;
УБ=1121;
Дата=20160325;
Узлы=21;</t>
  </si>
  <si>
    <t>Вариант=Можгинский 2016;
Табл=Доходы-план помесячно нарастающим итогом 2016 (МО);
МО=1302100;
УБ=1121;
Дата=20160523;
Узлы=21;</t>
  </si>
  <si>
    <t>Формула
Отклонение</t>
  </si>
  <si>
    <t>Код ЭД_БКД</t>
  </si>
  <si>
    <t>Код Программы</t>
  </si>
  <si>
    <t>Код ЭК</t>
  </si>
  <si>
    <t xml:space="preserve">Вариант: Можгинский 2016;
Таблица: Наименования доходов;
Наименования
</t>
  </si>
  <si>
    <t>Вариант: Можгинский 2016;
Таблица: Доходы-план помесячно нарастающим итогом 2016 (МО);
Данные
МО=1302100
УБ=1121
Дата=20160325
Узлы=21</t>
  </si>
  <si>
    <t>Можгинский район*23.05.2016</t>
  </si>
  <si>
    <t>Отклонение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</si>
  <si>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</si>
  <si>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</si>
  <si>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</si>
  <si>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</si>
  <si>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</si>
  <si>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</si>
  <si>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</si>
  <si>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</si>
  <si>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</si>
  <si>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</si>
  <si>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</si>
  <si>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</si>
  <si>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</si>
  <si>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</si>
  <si>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</si>
  <si>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</si>
  <si>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</si>
  <si>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</si>
  <si>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</si>
  <si>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</si>
  <si>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</si>
  <si>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</si>
  <si>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</si>
  <si>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</si>
  <si>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</si>
  <si>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</si>
  <si>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</si>
  <si>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</si>
  <si>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</si>
  <si>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</si>
  <si>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</si>
  <si>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</si>
  <si>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</si>
  <si>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</si>
  <si>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</si>
  <si>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</si>
  <si>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</si>
  <si>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</si>
  <si>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</si>
  <si>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</si>
  <si>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05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</si>
  <si>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</si>
  <si>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11107015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</si>
  <si>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</si>
  <si>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</si>
  <si>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</si>
  <si>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</si>
  <si>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</si>
  <si>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</si>
  <si>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</si>
  <si>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</si>
  <si>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</si>
  <si>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</si>
  <si>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</si>
  <si>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</si>
  <si>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</si>
  <si>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</si>
  <si>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</si>
  <si>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</si>
  <si>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</si>
  <si>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</si>
  <si>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</si>
  <si>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</si>
  <si>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</si>
  <si>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</si>
  <si>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</si>
  <si>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</si>
  <si>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</si>
  <si>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</si>
  <si>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</si>
  <si>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</si>
  <si>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</si>
  <si>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</si>
  <si>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</si>
  <si>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</si>
  <si>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</si>
  <si>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</si>
  <si>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</si>
  <si>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муниципальных районов на выравнивание  бюджетной обеспеченности</t>
  </si>
  <si>
    <t>20201003</t>
  </si>
  <si>
    <t>Дотации бюджетам муниципальных районов на поддержку мер по обеспечению сбалансированности бюджетов</t>
  </si>
  <si>
    <t>20201999</t>
  </si>
  <si>
    <t>Прочие дотации бюджетам муниципальных районов</t>
  </si>
  <si>
    <t>20202077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</si>
  <si>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</si>
  <si>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20202999</t>
  </si>
  <si>
    <t>Прочие субсидии бюджетам муниципальных районов</t>
  </si>
  <si>
    <t>20203003</t>
  </si>
  <si>
    <t>Субвенции бюджетам муниципальных районов на государственную регистрацию актов гражданского состояния</t>
  </si>
  <si>
    <t>20203007</t>
  </si>
  <si>
    <t>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</t>
  </si>
  <si>
    <t>20203015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</si>
  <si>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</si>
  <si>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</si>
  <si>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</si>
  <si>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20203022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</si>
  <si>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</si>
  <si>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</t>
  </si>
  <si>
    <t>Субвенции бюджетам муниципальных районов на выполнение передаваемых полномочий субъектов Российской Федерации</t>
  </si>
  <si>
    <t>20203027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</si>
  <si>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</si>
  <si>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20203029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</si>
  <si>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</si>
  <si>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20203069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</si>
  <si>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</si>
  <si>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20203121</t>
  </si>
  <si>
    <t>Субвенции бюджетам муниципальных районов на проведение Всероссийской сельскохозяйственной переписи в 2016 году</t>
  </si>
  <si>
    <t>20204012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</si>
  <si>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</si>
  <si>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20204014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</si>
  <si>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</si>
  <si>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20204025</t>
  </si>
  <si>
    <t>20204053</t>
  </si>
  <si>
    <t>Межбюджетные трансферты, передаваемые бюджетам муницпальных районов  на государственную поддержку лучших работников муниципальных учреждений культуры, находящихся на территориях сельских поселений</t>
  </si>
  <si>
    <t>20204999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</si>
  <si>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</si>
  <si>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</si>
  <si>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</si>
  <si>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20705020</t>
  </si>
  <si>
    <t>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</si>
  <si>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</si>
  <si>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</t>
  </si>
  <si>
    <t>Прочие безвозмездные поступления в бюджеты мунципальных районов</t>
  </si>
  <si>
    <t>ИТОГО</t>
  </si>
  <si>
    <t>Сумма на 2016 год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</si>
  <si>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</si>
  <si>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Приложение</t>
  </si>
  <si>
    <t>к Решению Совета депутатов</t>
  </si>
  <si>
    <t>муниципального образования "Можгинский район"</t>
  </si>
  <si>
    <t>"О бюджете  муниципального образования "Можгинский район" на 2016 год"</t>
  </si>
  <si>
    <t>от 23 мая 2016 года № 42.1</t>
  </si>
  <si>
    <t>Приложение 1.2</t>
  </si>
  <si>
    <t>Изменения прогнозируемого общего объема доходов бюджета муниципального образования "Можгинский район" на 2016 год согласно классификации доходов бюджетов Российской Федерации, предусмотренного приложениями 1 и 1.1 к настоящему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</si>
</sst>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00"/>
    <numFmt numFmtId="165" formatCode="#,##0.0"/>
    <numFmt numFmtId="169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43" fontId="11" fillId="0" borderId="0" applyFont="0" applyFill="0" applyBorder="0" applyAlignment="0" applyProtection="0"/>
  </cellStyleXfs>
  <cellXfs count="54">
    <xf numFmtId="0" fontId="0" fillId="0" borderId="0" xfId="0"/>
    <xf numFmtId="49" fontId="3" fillId="0" borderId="1" xfId="1" applyNumberFormat="1" applyFont="1" applyBorder="1"/>
    <xf numFmtId="49" fontId="3" fillId="0" borderId="2" xfId="1" applyNumberFormat="1" applyFont="1" applyBorder="1"/>
    <xf numFmtId="49" fontId="3" fillId="0" borderId="3" xfId="1" applyNumberFormat="1" applyFont="1" applyBorder="1"/>
    <xf numFmtId="164" fontId="4" fillId="0" borderId="4" xfId="1" applyNumberFormat="1" applyFont="1" applyBorder="1" applyAlignment="1">
      <alignment wrapText="1"/>
    </xf>
    <xf numFmtId="165" fontId="3" fillId="0" borderId="4" xfId="1" applyNumberFormat="1" applyFont="1" applyFill="1" applyBorder="1" applyAlignment="1">
      <alignment shrinkToFit="1"/>
    </xf>
    <xf numFmtId="49" fontId="3" fillId="0" borderId="0" xfId="1" applyNumberFormat="1" applyFont="1" applyBorder="1"/>
    <xf numFmtId="0" fontId="4" fillId="0" borderId="0" xfId="1" applyFont="1" applyBorder="1" applyAlignment="1">
      <alignment wrapText="1"/>
    </xf>
    <xf numFmtId="0" fontId="3" fillId="0" borderId="0" xfId="1" applyFont="1" applyFill="1" applyBorder="1" applyAlignment="1">
      <alignment horizontal="right"/>
    </xf>
    <xf numFmtId="0" fontId="2" fillId="0" borderId="0" xfId="1"/>
    <xf numFmtId="0" fontId="2" fillId="0" borderId="0" xfId="1" applyFill="1" applyAlignment="1">
      <alignment horizontal="right"/>
    </xf>
    <xf numFmtId="0" fontId="2" fillId="0" borderId="0" xfId="1" applyFont="1" applyFill="1" applyAlignment="1">
      <alignment horizontal="right"/>
    </xf>
    <xf numFmtId="49" fontId="5" fillId="0" borderId="5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49" fontId="1" fillId="0" borderId="0" xfId="0" quotePrefix="1" applyNumberFormat="1" applyFont="1"/>
    <xf numFmtId="0" fontId="1" fillId="0" borderId="0" xfId="0" applyFont="1"/>
    <xf numFmtId="49" fontId="1" fillId="0" borderId="4" xfId="0" quotePrefix="1" applyNumberFormat="1" applyFont="1" applyBorder="1"/>
    <xf numFmtId="0" fontId="7" fillId="0" borderId="4" xfId="0" applyFont="1" applyBorder="1" applyAlignment="1">
      <alignment wrapText="1"/>
    </xf>
    <xf numFmtId="0" fontId="1" fillId="0" borderId="4" xfId="0" applyFont="1" applyBorder="1"/>
    <xf numFmtId="49" fontId="0" fillId="0" borderId="4" xfId="0" quotePrefix="1" applyNumberFormat="1" applyBorder="1"/>
    <xf numFmtId="0" fontId="8" fillId="0" borderId="4" xfId="0" applyFont="1" applyBorder="1" applyAlignment="1">
      <alignment wrapText="1"/>
    </xf>
    <xf numFmtId="0" fontId="0" fillId="0" borderId="4" xfId="0" applyBorder="1"/>
    <xf numFmtId="49" fontId="9" fillId="0" borderId="1" xfId="1" applyNumberFormat="1" applyFont="1" applyBorder="1"/>
    <xf numFmtId="49" fontId="9" fillId="0" borderId="2" xfId="1" applyNumberFormat="1" applyFont="1" applyBorder="1"/>
    <xf numFmtId="49" fontId="9" fillId="0" borderId="3" xfId="1" applyNumberFormat="1" applyFont="1" applyBorder="1"/>
    <xf numFmtId="164" fontId="10" fillId="0" borderId="4" xfId="1" applyNumberFormat="1" applyFont="1" applyBorder="1" applyAlignment="1">
      <alignment wrapText="1"/>
    </xf>
    <xf numFmtId="165" fontId="9" fillId="0" borderId="4" xfId="1" applyNumberFormat="1" applyFont="1" applyFill="1" applyBorder="1" applyAlignment="1">
      <alignment shrinkToFit="1"/>
    </xf>
    <xf numFmtId="49" fontId="5" fillId="0" borderId="4" xfId="1" applyNumberFormat="1" applyFont="1" applyBorder="1" applyAlignment="1">
      <alignment horizontal="center"/>
    </xf>
    <xf numFmtId="0" fontId="10" fillId="0" borderId="4" xfId="1" applyFont="1" applyBorder="1" applyAlignment="1">
      <alignment wrapText="1"/>
    </xf>
    <xf numFmtId="165" fontId="5" fillId="0" borderId="4" xfId="1" applyNumberFormat="1" applyFont="1" applyFill="1" applyBorder="1" applyAlignment="1">
      <alignment shrinkToFit="1"/>
    </xf>
    <xf numFmtId="49" fontId="0" fillId="0" borderId="0" xfId="0" applyNumberFormat="1"/>
    <xf numFmtId="0" fontId="5" fillId="0" borderId="8" xfId="0" applyFont="1" applyFill="1" applyBorder="1" applyAlignment="1">
      <alignment horizontal="center" vertical="center" wrapText="1"/>
    </xf>
    <xf numFmtId="164" fontId="4" fillId="0" borderId="0" xfId="1" applyNumberFormat="1" applyFont="1" applyBorder="1" applyAlignment="1">
      <alignment wrapText="1"/>
    </xf>
    <xf numFmtId="165" fontId="3" fillId="0" borderId="0" xfId="1" applyNumberFormat="1" applyFont="1" applyFill="1" applyBorder="1" applyAlignment="1">
      <alignment shrinkToFit="1"/>
    </xf>
    <xf numFmtId="0" fontId="12" fillId="0" borderId="4" xfId="0" applyFont="1" applyBorder="1"/>
    <xf numFmtId="49" fontId="3" fillId="0" borderId="0" xfId="1" applyNumberFormat="1" applyFont="1" applyBorder="1" applyAlignment="1">
      <alignment horizontal="right"/>
    </xf>
    <xf numFmtId="0" fontId="5" fillId="0" borderId="0" xfId="0" applyNumberFormat="1" applyFont="1" applyAlignment="1">
      <alignment horizontal="center" vertical="center" wrapText="1"/>
    </xf>
    <xf numFmtId="164" fontId="3" fillId="0" borderId="9" xfId="1" applyNumberFormat="1" applyFont="1" applyBorder="1" applyAlignment="1">
      <alignment horizontal="right" wrapText="1"/>
    </xf>
    <xf numFmtId="0" fontId="11" fillId="0" borderId="9" xfId="0" applyFont="1" applyBorder="1" applyAlignment="1">
      <alignment horizontal="right"/>
    </xf>
    <xf numFmtId="164" fontId="3" fillId="0" borderId="0" xfId="1" applyNumberFormat="1" applyFont="1" applyBorder="1" applyAlignment="1">
      <alignment horizontal="right" wrapText="1"/>
    </xf>
    <xf numFmtId="0" fontId="11" fillId="0" borderId="0" xfId="0" applyFont="1" applyAlignment="1">
      <alignment horizontal="right"/>
    </xf>
    <xf numFmtId="49" fontId="3" fillId="0" borderId="0" xfId="1" applyNumberFormat="1" applyFont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0" fillId="0" borderId="0" xfId="0" applyAlignment="1"/>
    <xf numFmtId="169" fontId="13" fillId="0" borderId="4" xfId="2" applyNumberFormat="1" applyFont="1" applyBorder="1" applyAlignme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topLeftCell="A2" workbookViewId="0">
      <selection activeCell="H51" sqref="H51"/>
    </sheetView>
  </sheetViews>
  <sheetFormatPr defaultRowHeight="15" x14ac:dyDescent="0.25"/>
  <cols>
    <col min="1" max="1" width="10.140625" style="39" customWidth="1"/>
    <col min="2" max="2" width="3.140625" style="39" customWidth="1"/>
    <col min="3" max="3" width="5.42578125" style="39" customWidth="1"/>
    <col min="4" max="4" width="4.28515625" style="39" customWidth="1"/>
    <col min="5" max="5" width="50.7109375" customWidth="1"/>
    <col min="6" max="6" width="6.5703125" hidden="1" customWidth="1"/>
    <col min="7" max="7" width="8.42578125" hidden="1" customWidth="1"/>
    <col min="8" max="8" width="13.7109375" customWidth="1"/>
  </cols>
  <sheetData>
    <row r="1" spans="1:8" hidden="1" x14ac:dyDescent="0.25">
      <c r="A1" s="1"/>
      <c r="B1" s="2"/>
      <c r="C1" s="2"/>
      <c r="D1" s="3"/>
      <c r="E1" s="4"/>
      <c r="F1" s="5"/>
      <c r="G1" s="5"/>
      <c r="H1" s="5"/>
    </row>
    <row r="2" spans="1:8" x14ac:dyDescent="0.25">
      <c r="A2" s="6"/>
      <c r="B2" s="6"/>
      <c r="C2" s="44"/>
      <c r="D2" s="44"/>
      <c r="E2" s="46" t="s">
        <v>146</v>
      </c>
      <c r="F2" s="47"/>
      <c r="G2" s="47"/>
      <c r="H2" s="47"/>
    </row>
    <row r="3" spans="1:8" x14ac:dyDescent="0.25">
      <c r="A3" s="6"/>
      <c r="B3" s="6"/>
      <c r="C3" s="44"/>
      <c r="D3" s="44"/>
      <c r="E3" s="48" t="s">
        <v>147</v>
      </c>
      <c r="F3" s="49"/>
      <c r="G3" s="49"/>
      <c r="H3" s="49"/>
    </row>
    <row r="4" spans="1:8" x14ac:dyDescent="0.25">
      <c r="A4" s="6"/>
      <c r="B4" s="6"/>
      <c r="C4" s="44"/>
      <c r="D4" s="44"/>
      <c r="E4" s="48" t="s">
        <v>148</v>
      </c>
      <c r="F4" s="49"/>
      <c r="G4" s="49"/>
      <c r="H4" s="49"/>
    </row>
    <row r="5" spans="1:8" x14ac:dyDescent="0.25">
      <c r="A5" s="6"/>
      <c r="B5" s="6"/>
      <c r="C5" s="50" t="s">
        <v>149</v>
      </c>
      <c r="D5" s="49"/>
      <c r="E5" s="49"/>
      <c r="F5" s="49"/>
      <c r="G5" s="49"/>
      <c r="H5" s="49"/>
    </row>
    <row r="6" spans="1:8" ht="15" customHeight="1" x14ac:dyDescent="0.25">
      <c r="A6" s="6"/>
      <c r="B6" s="6"/>
      <c r="C6" s="44"/>
      <c r="D6" s="44"/>
      <c r="E6" s="48" t="s">
        <v>150</v>
      </c>
      <c r="F6" s="49"/>
      <c r="G6" s="49"/>
      <c r="H6" s="49"/>
    </row>
    <row r="7" spans="1:8" x14ac:dyDescent="0.25">
      <c r="A7" s="6"/>
      <c r="B7" s="6"/>
      <c r="C7" s="6"/>
      <c r="D7" s="6"/>
      <c r="E7" s="41"/>
      <c r="F7" s="42"/>
      <c r="G7" s="42"/>
      <c r="H7" s="42"/>
    </row>
    <row r="8" spans="1:8" x14ac:dyDescent="0.25">
      <c r="A8" s="6"/>
      <c r="B8" s="6"/>
      <c r="C8" s="6"/>
      <c r="D8" s="6"/>
      <c r="E8" s="7"/>
      <c r="F8" s="8"/>
      <c r="G8" s="8"/>
      <c r="H8" s="8" t="s">
        <v>151</v>
      </c>
    </row>
    <row r="9" spans="1:8" x14ac:dyDescent="0.25">
      <c r="A9" s="6"/>
      <c r="B9" s="6"/>
      <c r="C9" s="6"/>
      <c r="D9" s="6"/>
      <c r="E9" s="7"/>
      <c r="F9" s="8"/>
      <c r="G9" s="8"/>
      <c r="H9" s="8" t="s">
        <v>0</v>
      </c>
    </row>
    <row r="10" spans="1:8" x14ac:dyDescent="0.25">
      <c r="A10" s="6"/>
      <c r="B10" s="6"/>
      <c r="C10" s="6"/>
      <c r="D10" s="6"/>
      <c r="E10" s="7"/>
      <c r="F10" s="8"/>
      <c r="G10" s="8"/>
      <c r="H10" s="8" t="str">
        <f>CONCATENATE("муниципального образования """,LEFT(G17,FIND("*",G17,1)-1),"""")</f>
        <v>муниципального образования "Можгинский район"</v>
      </c>
    </row>
    <row r="11" spans="1:8" x14ac:dyDescent="0.25">
      <c r="A11" s="6"/>
      <c r="B11" s="6"/>
      <c r="C11" s="51" t="s">
        <v>149</v>
      </c>
      <c r="D11" s="52"/>
      <c r="E11" s="52"/>
      <c r="F11" s="52"/>
      <c r="G11" s="52"/>
      <c r="H11" s="52"/>
    </row>
    <row r="12" spans="1:8" x14ac:dyDescent="0.25">
      <c r="A12" s="6"/>
      <c r="B12" s="6"/>
      <c r="C12" s="6"/>
      <c r="D12" s="6"/>
      <c r="E12" s="7"/>
      <c r="F12" s="8"/>
      <c r="G12" s="8"/>
      <c r="H12" s="8"/>
    </row>
    <row r="13" spans="1:8" ht="69.75" customHeight="1" x14ac:dyDescent="0.25">
      <c r="A13" s="45" t="s">
        <v>152</v>
      </c>
      <c r="B13" s="45"/>
      <c r="C13" s="45"/>
      <c r="D13" s="45"/>
      <c r="E13" s="45"/>
      <c r="F13" s="45"/>
      <c r="G13" s="45"/>
      <c r="H13" s="45"/>
    </row>
    <row r="14" spans="1:8" x14ac:dyDescent="0.25">
      <c r="A14" s="9"/>
      <c r="B14" s="9"/>
      <c r="C14" s="9"/>
      <c r="D14" s="9"/>
      <c r="E14" s="9"/>
      <c r="F14" s="10"/>
      <c r="G14" s="10"/>
      <c r="H14" s="11" t="s">
        <v>1</v>
      </c>
    </row>
    <row r="15" spans="1:8" ht="110.25" x14ac:dyDescent="0.25">
      <c r="A15" s="12" t="s">
        <v>2</v>
      </c>
      <c r="B15" s="13"/>
      <c r="C15" s="13"/>
      <c r="D15" s="14"/>
      <c r="E15" s="15" t="s">
        <v>3</v>
      </c>
      <c r="F15" s="16" t="s">
        <v>4</v>
      </c>
      <c r="G15" s="16" t="str">
        <f>CONCATENATE("Уточнён-ный план на ",IF(MID(G17,FIND("*",G17,1)+4,2)="01",CONCATENATE(TEXT(VALUE(RIGHT(G17,4)-1),"0000")," год"),CONCATENATE(RIGHT(G17,4)," год")))</f>
        <v>Уточнён-ный план на 2016 год</v>
      </c>
      <c r="H15" s="40" t="s">
        <v>144</v>
      </c>
    </row>
    <row r="16" spans="1:8" s="19" customFormat="1" ht="73.5" hidden="1" customHeight="1" x14ac:dyDescent="0.25">
      <c r="A16" s="17" t="s">
        <v>5</v>
      </c>
      <c r="B16" s="17" t="s">
        <v>6</v>
      </c>
      <c r="C16" s="17" t="s">
        <v>7</v>
      </c>
      <c r="D16" s="17" t="s">
        <v>8</v>
      </c>
      <c r="E16" s="18" t="s">
        <v>9</v>
      </c>
      <c r="F16" s="18" t="s">
        <v>10</v>
      </c>
      <c r="G16" s="18" t="s">
        <v>11</v>
      </c>
      <c r="H16" s="18" t="s">
        <v>12</v>
      </c>
    </row>
    <row r="17" spans="1:8" s="22" customFormat="1" ht="81.75" hidden="1" customHeight="1" x14ac:dyDescent="0.25">
      <c r="A17" s="20" t="s">
        <v>2</v>
      </c>
      <c r="B17" s="20" t="s">
        <v>13</v>
      </c>
      <c r="C17" s="20" t="s">
        <v>14</v>
      </c>
      <c r="D17" s="20" t="s">
        <v>15</v>
      </c>
      <c r="E17" s="21" t="s">
        <v>16</v>
      </c>
      <c r="F17" s="21" t="s">
        <v>17</v>
      </c>
      <c r="G17" s="21" t="s">
        <v>18</v>
      </c>
      <c r="H17" s="21" t="s">
        <v>19</v>
      </c>
    </row>
    <row r="18" spans="1:8" s="24" customFormat="1" hidden="1" x14ac:dyDescent="0.25">
      <c r="A18" s="23" t="s">
        <v>20</v>
      </c>
      <c r="B18" s="23" t="s">
        <v>21</v>
      </c>
      <c r="C18" s="23" t="s">
        <v>22</v>
      </c>
      <c r="D18" s="23" t="s">
        <v>23</v>
      </c>
      <c r="F18" s="24">
        <v>655374.59</v>
      </c>
      <c r="G18" s="24">
        <v>684560.24699999997</v>
      </c>
      <c r="H18" s="24">
        <v>29185.656999999999</v>
      </c>
    </row>
    <row r="19" spans="1:8" s="24" customFormat="1" ht="15" hidden="1" customHeight="1" x14ac:dyDescent="0.25">
      <c r="A19" s="25" t="s">
        <v>24</v>
      </c>
      <c r="B19" s="25" t="s">
        <v>21</v>
      </c>
      <c r="C19" s="25" t="s">
        <v>22</v>
      </c>
      <c r="D19" s="25" t="s">
        <v>23</v>
      </c>
      <c r="E19" s="26" t="s">
        <v>25</v>
      </c>
      <c r="F19" s="27">
        <v>195381</v>
      </c>
      <c r="G19" s="27">
        <v>195381</v>
      </c>
      <c r="H19" s="27">
        <v>0</v>
      </c>
    </row>
    <row r="20" spans="1:8" s="24" customFormat="1" ht="15" hidden="1" customHeight="1" x14ac:dyDescent="0.25">
      <c r="A20" s="25" t="s">
        <v>26</v>
      </c>
      <c r="B20" s="25" t="s">
        <v>21</v>
      </c>
      <c r="C20" s="25" t="s">
        <v>22</v>
      </c>
      <c r="D20" s="25" t="s">
        <v>23</v>
      </c>
      <c r="E20" s="26" t="s">
        <v>27</v>
      </c>
      <c r="F20" s="27">
        <v>159154</v>
      </c>
      <c r="G20" s="27">
        <v>159154</v>
      </c>
      <c r="H20" s="27">
        <v>0</v>
      </c>
    </row>
    <row r="21" spans="1:8" ht="60.75" hidden="1" customHeight="1" x14ac:dyDescent="0.25">
      <c r="A21" s="28" t="s">
        <v>28</v>
      </c>
      <c r="B21" s="28" t="s">
        <v>29</v>
      </c>
      <c r="C21" s="28" t="s">
        <v>22</v>
      </c>
      <c r="D21" s="28" t="s">
        <v>30</v>
      </c>
      <c r="E21" s="29" t="s">
        <v>31</v>
      </c>
      <c r="F21" s="30">
        <v>159154</v>
      </c>
      <c r="G21" s="30">
        <v>159154</v>
      </c>
      <c r="H21" s="30">
        <v>0</v>
      </c>
    </row>
    <row r="22" spans="1:8" s="24" customFormat="1" ht="36.75" hidden="1" customHeight="1" x14ac:dyDescent="0.25">
      <c r="A22" s="25" t="s">
        <v>32</v>
      </c>
      <c r="B22" s="25" t="s">
        <v>21</v>
      </c>
      <c r="C22" s="25" t="s">
        <v>22</v>
      </c>
      <c r="D22" s="25" t="s">
        <v>23</v>
      </c>
      <c r="E22" s="26" t="s">
        <v>33</v>
      </c>
      <c r="F22" s="27">
        <v>16510</v>
      </c>
      <c r="G22" s="27">
        <v>16510</v>
      </c>
      <c r="H22" s="27">
        <v>0</v>
      </c>
    </row>
    <row r="23" spans="1:8" ht="48.75" hidden="1" customHeight="1" x14ac:dyDescent="0.25">
      <c r="A23" s="28" t="s">
        <v>34</v>
      </c>
      <c r="B23" s="28" t="s">
        <v>29</v>
      </c>
      <c r="C23" s="28" t="s">
        <v>22</v>
      </c>
      <c r="D23" s="28" t="s">
        <v>30</v>
      </c>
      <c r="E23" s="29" t="s">
        <v>35</v>
      </c>
      <c r="F23" s="30">
        <v>5858</v>
      </c>
      <c r="G23" s="30">
        <v>5858</v>
      </c>
      <c r="H23" s="30">
        <v>0</v>
      </c>
    </row>
    <row r="24" spans="1:8" ht="60.75" hidden="1" customHeight="1" x14ac:dyDescent="0.25">
      <c r="A24" s="28" t="s">
        <v>36</v>
      </c>
      <c r="B24" s="28" t="s">
        <v>29</v>
      </c>
      <c r="C24" s="28" t="s">
        <v>22</v>
      </c>
      <c r="D24" s="28" t="s">
        <v>30</v>
      </c>
      <c r="E24" s="29" t="s">
        <v>37</v>
      </c>
      <c r="F24" s="30">
        <v>89</v>
      </c>
      <c r="G24" s="30">
        <v>89</v>
      </c>
      <c r="H24" s="30">
        <v>0</v>
      </c>
    </row>
    <row r="25" spans="1:8" ht="48.75" hidden="1" customHeight="1" x14ac:dyDescent="0.25">
      <c r="A25" s="28" t="s">
        <v>38</v>
      </c>
      <c r="B25" s="28" t="s">
        <v>29</v>
      </c>
      <c r="C25" s="28" t="s">
        <v>22</v>
      </c>
      <c r="D25" s="28" t="s">
        <v>30</v>
      </c>
      <c r="E25" s="29" t="s">
        <v>39</v>
      </c>
      <c r="F25" s="30">
        <v>10563</v>
      </c>
      <c r="G25" s="30">
        <v>10563</v>
      </c>
      <c r="H25" s="30">
        <v>0</v>
      </c>
    </row>
    <row r="26" spans="1:8" s="24" customFormat="1" ht="15" hidden="1" customHeight="1" x14ac:dyDescent="0.25">
      <c r="A26" s="25" t="s">
        <v>40</v>
      </c>
      <c r="B26" s="25" t="s">
        <v>21</v>
      </c>
      <c r="C26" s="25" t="s">
        <v>22</v>
      </c>
      <c r="D26" s="25" t="s">
        <v>23</v>
      </c>
      <c r="E26" s="26" t="s">
        <v>41</v>
      </c>
      <c r="F26" s="27">
        <v>6657</v>
      </c>
      <c r="G26" s="27">
        <v>6657</v>
      </c>
      <c r="H26" s="27">
        <v>0</v>
      </c>
    </row>
    <row r="27" spans="1:8" ht="24.75" hidden="1" customHeight="1" x14ac:dyDescent="0.25">
      <c r="A27" s="28" t="s">
        <v>42</v>
      </c>
      <c r="B27" s="28" t="s">
        <v>43</v>
      </c>
      <c r="C27" s="28" t="s">
        <v>22</v>
      </c>
      <c r="D27" s="28" t="s">
        <v>30</v>
      </c>
      <c r="E27" s="29" t="s">
        <v>44</v>
      </c>
      <c r="F27" s="30">
        <v>3000</v>
      </c>
      <c r="G27" s="30">
        <v>3000</v>
      </c>
      <c r="H27" s="30">
        <v>0</v>
      </c>
    </row>
    <row r="28" spans="1:8" ht="15" hidden="1" customHeight="1" x14ac:dyDescent="0.25">
      <c r="A28" s="28" t="s">
        <v>45</v>
      </c>
      <c r="B28" s="28" t="s">
        <v>29</v>
      </c>
      <c r="C28" s="28" t="s">
        <v>22</v>
      </c>
      <c r="D28" s="28" t="s">
        <v>30</v>
      </c>
      <c r="E28" s="29" t="s">
        <v>46</v>
      </c>
      <c r="F28" s="30">
        <v>3607</v>
      </c>
      <c r="G28" s="30">
        <v>3607</v>
      </c>
      <c r="H28" s="30">
        <v>0</v>
      </c>
    </row>
    <row r="29" spans="1:8" ht="36.75" hidden="1" customHeight="1" x14ac:dyDescent="0.25">
      <c r="A29" s="28" t="s">
        <v>47</v>
      </c>
      <c r="B29" s="28" t="s">
        <v>43</v>
      </c>
      <c r="C29" s="28" t="s">
        <v>22</v>
      </c>
      <c r="D29" s="28" t="s">
        <v>30</v>
      </c>
      <c r="E29" s="29" t="s">
        <v>48</v>
      </c>
      <c r="F29" s="30">
        <v>50</v>
      </c>
      <c r="G29" s="30">
        <v>50</v>
      </c>
      <c r="H29" s="30">
        <v>0</v>
      </c>
    </row>
    <row r="30" spans="1:8" s="24" customFormat="1" ht="24.75" hidden="1" customHeight="1" x14ac:dyDescent="0.25">
      <c r="A30" s="25" t="s">
        <v>49</v>
      </c>
      <c r="B30" s="25" t="s">
        <v>21</v>
      </c>
      <c r="C30" s="25" t="s">
        <v>22</v>
      </c>
      <c r="D30" s="25" t="s">
        <v>23</v>
      </c>
      <c r="E30" s="26" t="s">
        <v>50</v>
      </c>
      <c r="F30" s="27">
        <v>970</v>
      </c>
      <c r="G30" s="27">
        <v>970</v>
      </c>
      <c r="H30" s="27">
        <v>0</v>
      </c>
    </row>
    <row r="31" spans="1:8" ht="15" hidden="1" customHeight="1" x14ac:dyDescent="0.25">
      <c r="A31" s="28" t="s">
        <v>51</v>
      </c>
      <c r="B31" s="28" t="s">
        <v>29</v>
      </c>
      <c r="C31" s="28" t="s">
        <v>22</v>
      </c>
      <c r="D31" s="28" t="s">
        <v>30</v>
      </c>
      <c r="E31" s="29" t="s">
        <v>52</v>
      </c>
      <c r="F31" s="30">
        <v>970</v>
      </c>
      <c r="G31" s="30">
        <v>970</v>
      </c>
      <c r="H31" s="30">
        <v>0</v>
      </c>
    </row>
    <row r="32" spans="1:8" s="24" customFormat="1" ht="36.75" hidden="1" customHeight="1" x14ac:dyDescent="0.25">
      <c r="A32" s="25" t="s">
        <v>53</v>
      </c>
      <c r="B32" s="25" t="s">
        <v>21</v>
      </c>
      <c r="C32" s="25" t="s">
        <v>22</v>
      </c>
      <c r="D32" s="25" t="s">
        <v>23</v>
      </c>
      <c r="E32" s="26" t="s">
        <v>54</v>
      </c>
      <c r="F32" s="27">
        <v>5377</v>
      </c>
      <c r="G32" s="27">
        <v>5377</v>
      </c>
      <c r="H32" s="27">
        <v>0</v>
      </c>
    </row>
    <row r="33" spans="1:8" ht="60.75" hidden="1" customHeight="1" x14ac:dyDescent="0.25">
      <c r="A33" s="28" t="s">
        <v>55</v>
      </c>
      <c r="B33" s="28" t="s">
        <v>56</v>
      </c>
      <c r="C33" s="28" t="s">
        <v>22</v>
      </c>
      <c r="D33" s="28" t="s">
        <v>57</v>
      </c>
      <c r="E33" s="29" t="s">
        <v>58</v>
      </c>
      <c r="F33" s="30">
        <v>3256</v>
      </c>
      <c r="G33" s="30">
        <v>3256</v>
      </c>
      <c r="H33" s="30">
        <v>0</v>
      </c>
    </row>
    <row r="34" spans="1:8" ht="48.75" hidden="1" customHeight="1" x14ac:dyDescent="0.25">
      <c r="A34" s="28" t="s">
        <v>59</v>
      </c>
      <c r="B34" s="28" t="s">
        <v>60</v>
      </c>
      <c r="C34" s="28" t="s">
        <v>22</v>
      </c>
      <c r="D34" s="28" t="s">
        <v>57</v>
      </c>
      <c r="E34" s="29" t="s">
        <v>61</v>
      </c>
      <c r="F34" s="30">
        <v>1700</v>
      </c>
      <c r="G34" s="30">
        <v>1700</v>
      </c>
      <c r="H34" s="30">
        <v>0</v>
      </c>
    </row>
    <row r="35" spans="1:8" ht="36.75" hidden="1" customHeight="1" x14ac:dyDescent="0.25">
      <c r="A35" s="28" t="s">
        <v>62</v>
      </c>
      <c r="B35" s="28" t="s">
        <v>60</v>
      </c>
      <c r="C35" s="28" t="s">
        <v>22</v>
      </c>
      <c r="D35" s="28" t="s">
        <v>57</v>
      </c>
      <c r="E35" s="29" t="s">
        <v>63</v>
      </c>
      <c r="F35" s="30">
        <v>25</v>
      </c>
      <c r="G35" s="30">
        <v>25</v>
      </c>
      <c r="H35" s="30">
        <v>0</v>
      </c>
    </row>
    <row r="36" spans="1:8" ht="60.75" hidden="1" customHeight="1" x14ac:dyDescent="0.25">
      <c r="A36" s="28" t="s">
        <v>64</v>
      </c>
      <c r="B36" s="28" t="s">
        <v>60</v>
      </c>
      <c r="C36" s="28" t="s">
        <v>22</v>
      </c>
      <c r="D36" s="28" t="s">
        <v>57</v>
      </c>
      <c r="E36" s="29" t="s">
        <v>65</v>
      </c>
      <c r="F36" s="30">
        <v>396</v>
      </c>
      <c r="G36" s="30">
        <v>396</v>
      </c>
      <c r="H36" s="30">
        <v>0</v>
      </c>
    </row>
    <row r="37" spans="1:8" s="24" customFormat="1" ht="24.75" hidden="1" customHeight="1" x14ac:dyDescent="0.25">
      <c r="A37" s="25" t="s">
        <v>66</v>
      </c>
      <c r="B37" s="25" t="s">
        <v>21</v>
      </c>
      <c r="C37" s="25" t="s">
        <v>22</v>
      </c>
      <c r="D37" s="25" t="s">
        <v>23</v>
      </c>
      <c r="E37" s="26" t="s">
        <v>67</v>
      </c>
      <c r="F37" s="27">
        <v>1395</v>
      </c>
      <c r="G37" s="27">
        <v>1395</v>
      </c>
      <c r="H37" s="27">
        <v>0</v>
      </c>
    </row>
    <row r="38" spans="1:8" ht="24.75" hidden="1" customHeight="1" x14ac:dyDescent="0.25">
      <c r="A38" s="28" t="s">
        <v>68</v>
      </c>
      <c r="B38" s="28" t="s">
        <v>29</v>
      </c>
      <c r="C38" s="28" t="s">
        <v>22</v>
      </c>
      <c r="D38" s="28" t="s">
        <v>57</v>
      </c>
      <c r="E38" s="29" t="s">
        <v>69</v>
      </c>
      <c r="F38" s="30">
        <v>1395</v>
      </c>
      <c r="G38" s="30">
        <v>1395</v>
      </c>
      <c r="H38" s="30">
        <v>0</v>
      </c>
    </row>
    <row r="39" spans="1:8" s="24" customFormat="1" ht="24.75" hidden="1" customHeight="1" x14ac:dyDescent="0.25">
      <c r="A39" s="25" t="s">
        <v>70</v>
      </c>
      <c r="B39" s="25" t="s">
        <v>21</v>
      </c>
      <c r="C39" s="25" t="s">
        <v>22</v>
      </c>
      <c r="D39" s="25" t="s">
        <v>23</v>
      </c>
      <c r="E39" s="26" t="s">
        <v>71</v>
      </c>
      <c r="F39" s="27">
        <v>2380</v>
      </c>
      <c r="G39" s="27">
        <v>2380</v>
      </c>
      <c r="H39" s="27">
        <v>0</v>
      </c>
    </row>
    <row r="40" spans="1:8" ht="24.75" hidden="1" customHeight="1" x14ac:dyDescent="0.25">
      <c r="A40" s="28" t="s">
        <v>72</v>
      </c>
      <c r="B40" s="28" t="s">
        <v>60</v>
      </c>
      <c r="C40" s="28" t="s">
        <v>22</v>
      </c>
      <c r="D40" s="28" t="s">
        <v>73</v>
      </c>
      <c r="E40" s="29" t="s">
        <v>74</v>
      </c>
      <c r="F40" s="30">
        <v>1126</v>
      </c>
      <c r="G40" s="30">
        <v>1126</v>
      </c>
      <c r="H40" s="30">
        <v>0</v>
      </c>
    </row>
    <row r="41" spans="1:8" ht="36.75" hidden="1" customHeight="1" x14ac:dyDescent="0.25">
      <c r="A41" s="28" t="s">
        <v>75</v>
      </c>
      <c r="B41" s="28" t="s">
        <v>60</v>
      </c>
      <c r="C41" s="28" t="s">
        <v>22</v>
      </c>
      <c r="D41" s="28" t="s">
        <v>73</v>
      </c>
      <c r="E41" s="29" t="s">
        <v>76</v>
      </c>
      <c r="F41" s="30">
        <v>654</v>
      </c>
      <c r="G41" s="30">
        <v>654</v>
      </c>
      <c r="H41" s="30">
        <v>0</v>
      </c>
    </row>
    <row r="42" spans="1:8" ht="24.75" hidden="1" customHeight="1" x14ac:dyDescent="0.25">
      <c r="A42" s="28" t="s">
        <v>77</v>
      </c>
      <c r="B42" s="28" t="s">
        <v>60</v>
      </c>
      <c r="C42" s="28" t="s">
        <v>22</v>
      </c>
      <c r="D42" s="28" t="s">
        <v>73</v>
      </c>
      <c r="E42" s="29" t="s">
        <v>78</v>
      </c>
      <c r="F42" s="30">
        <v>600</v>
      </c>
      <c r="G42" s="30">
        <v>600</v>
      </c>
      <c r="H42" s="30">
        <v>0</v>
      </c>
    </row>
    <row r="43" spans="1:8" s="24" customFormat="1" ht="24.75" hidden="1" customHeight="1" x14ac:dyDescent="0.25">
      <c r="A43" s="25" t="s">
        <v>79</v>
      </c>
      <c r="B43" s="25" t="s">
        <v>21</v>
      </c>
      <c r="C43" s="25" t="s">
        <v>22</v>
      </c>
      <c r="D43" s="25" t="s">
        <v>23</v>
      </c>
      <c r="E43" s="26" t="s">
        <v>80</v>
      </c>
      <c r="F43" s="27">
        <v>1988</v>
      </c>
      <c r="G43" s="27">
        <v>1988</v>
      </c>
      <c r="H43" s="27">
        <v>0</v>
      </c>
    </row>
    <row r="44" spans="1:8" ht="72.75" hidden="1" customHeight="1" x14ac:dyDescent="0.25">
      <c r="A44" s="28" t="s">
        <v>81</v>
      </c>
      <c r="B44" s="28" t="s">
        <v>60</v>
      </c>
      <c r="C44" s="28" t="s">
        <v>22</v>
      </c>
      <c r="D44" s="28" t="s">
        <v>82</v>
      </c>
      <c r="E44" s="29" t="s">
        <v>83</v>
      </c>
      <c r="F44" s="30">
        <v>1700</v>
      </c>
      <c r="G44" s="30">
        <v>1700</v>
      </c>
      <c r="H44" s="30">
        <v>0</v>
      </c>
    </row>
    <row r="45" spans="1:8" ht="36.75" hidden="1" customHeight="1" x14ac:dyDescent="0.25">
      <c r="A45" s="28" t="s">
        <v>84</v>
      </c>
      <c r="B45" s="28" t="s">
        <v>56</v>
      </c>
      <c r="C45" s="28" t="s">
        <v>22</v>
      </c>
      <c r="D45" s="28" t="s">
        <v>85</v>
      </c>
      <c r="E45" s="29" t="s">
        <v>86</v>
      </c>
      <c r="F45" s="30">
        <v>288</v>
      </c>
      <c r="G45" s="30">
        <v>288</v>
      </c>
      <c r="H45" s="30">
        <v>0</v>
      </c>
    </row>
    <row r="46" spans="1:8" s="24" customFormat="1" ht="15" hidden="1" customHeight="1" x14ac:dyDescent="0.25">
      <c r="A46" s="25" t="s">
        <v>87</v>
      </c>
      <c r="B46" s="25" t="s">
        <v>21</v>
      </c>
      <c r="C46" s="25" t="s">
        <v>22</v>
      </c>
      <c r="D46" s="25" t="s">
        <v>23</v>
      </c>
      <c r="E46" s="26" t="s">
        <v>88</v>
      </c>
      <c r="F46" s="27">
        <v>950</v>
      </c>
      <c r="G46" s="27">
        <v>950</v>
      </c>
      <c r="H46" s="27">
        <v>0</v>
      </c>
    </row>
    <row r="47" spans="1:8" ht="36.75" hidden="1" customHeight="1" x14ac:dyDescent="0.25">
      <c r="A47" s="28" t="s">
        <v>89</v>
      </c>
      <c r="B47" s="28" t="s">
        <v>60</v>
      </c>
      <c r="C47" s="28" t="s">
        <v>22</v>
      </c>
      <c r="D47" s="28" t="s">
        <v>90</v>
      </c>
      <c r="E47" s="29" t="s">
        <v>91</v>
      </c>
      <c r="F47" s="30">
        <v>950</v>
      </c>
      <c r="G47" s="30">
        <v>950</v>
      </c>
      <c r="H47" s="30">
        <v>0</v>
      </c>
    </row>
    <row r="48" spans="1:8" s="24" customFormat="1" x14ac:dyDescent="0.25">
      <c r="A48" s="25" t="s">
        <v>92</v>
      </c>
      <c r="B48" s="25" t="s">
        <v>21</v>
      </c>
      <c r="C48" s="25" t="s">
        <v>22</v>
      </c>
      <c r="D48" s="25" t="s">
        <v>23</v>
      </c>
      <c r="E48" s="26" t="s">
        <v>93</v>
      </c>
      <c r="F48" s="27">
        <v>459993.59</v>
      </c>
      <c r="G48" s="27">
        <v>489179.24699999997</v>
      </c>
      <c r="H48" s="53">
        <v>29185.599999999999</v>
      </c>
    </row>
    <row r="49" spans="1:8" s="24" customFormat="1" ht="24.75" x14ac:dyDescent="0.25">
      <c r="A49" s="25" t="s">
        <v>94</v>
      </c>
      <c r="B49" s="25" t="s">
        <v>21</v>
      </c>
      <c r="C49" s="25" t="s">
        <v>22</v>
      </c>
      <c r="D49" s="25" t="s">
        <v>23</v>
      </c>
      <c r="E49" s="26" t="s">
        <v>95</v>
      </c>
      <c r="F49" s="27">
        <v>459933.59</v>
      </c>
      <c r="G49" s="27">
        <v>488889.24699999997</v>
      </c>
      <c r="H49" s="53">
        <v>28955.599999999999</v>
      </c>
    </row>
    <row r="50" spans="1:8" ht="24.75" hidden="1" x14ac:dyDescent="0.25">
      <c r="A50" s="28" t="s">
        <v>96</v>
      </c>
      <c r="B50" s="28" t="s">
        <v>60</v>
      </c>
      <c r="C50" s="28" t="s">
        <v>22</v>
      </c>
      <c r="D50" s="28" t="s">
        <v>97</v>
      </c>
      <c r="E50" s="29" t="s">
        <v>98</v>
      </c>
      <c r="F50" s="30">
        <v>77625</v>
      </c>
      <c r="G50" s="30">
        <v>77625</v>
      </c>
      <c r="H50" s="30">
        <v>0</v>
      </c>
    </row>
    <row r="51" spans="1:8" ht="24.75" x14ac:dyDescent="0.25">
      <c r="A51" s="1" t="s">
        <v>99</v>
      </c>
      <c r="B51" s="2" t="s">
        <v>60</v>
      </c>
      <c r="C51" s="2" t="s">
        <v>22</v>
      </c>
      <c r="D51" s="3" t="s">
        <v>97</v>
      </c>
      <c r="E51" s="4" t="s">
        <v>100</v>
      </c>
      <c r="F51" s="5"/>
      <c r="G51" s="5">
        <v>14501</v>
      </c>
      <c r="H51" s="5">
        <v>14501</v>
      </c>
    </row>
    <row r="52" spans="1:8" hidden="1" x14ac:dyDescent="0.25">
      <c r="A52" s="28" t="s">
        <v>101</v>
      </c>
      <c r="B52" s="28" t="s">
        <v>60</v>
      </c>
      <c r="C52" s="28" t="s">
        <v>22</v>
      </c>
      <c r="D52" s="28" t="s">
        <v>97</v>
      </c>
      <c r="E52" s="29" t="s">
        <v>102</v>
      </c>
      <c r="F52" s="30">
        <v>1484</v>
      </c>
      <c r="G52" s="30">
        <v>1484</v>
      </c>
      <c r="H52" s="30">
        <v>0</v>
      </c>
    </row>
    <row r="53" spans="1:8" ht="36.75" x14ac:dyDescent="0.25">
      <c r="A53" s="1" t="s">
        <v>103</v>
      </c>
      <c r="B53" s="2" t="s">
        <v>60</v>
      </c>
      <c r="C53" s="2" t="s">
        <v>22</v>
      </c>
      <c r="D53" s="3" t="s">
        <v>97</v>
      </c>
      <c r="E53" s="4" t="s">
        <v>104</v>
      </c>
      <c r="F53" s="5">
        <v>1200</v>
      </c>
      <c r="G53" s="5">
        <v>6135.1</v>
      </c>
      <c r="H53" s="5">
        <v>4935.1000000000004</v>
      </c>
    </row>
    <row r="54" spans="1:8" x14ac:dyDescent="0.25">
      <c r="A54" s="1" t="s">
        <v>105</v>
      </c>
      <c r="B54" s="2" t="s">
        <v>60</v>
      </c>
      <c r="C54" s="2" t="s">
        <v>22</v>
      </c>
      <c r="D54" s="3" t="s">
        <v>97</v>
      </c>
      <c r="E54" s="4" t="s">
        <v>106</v>
      </c>
      <c r="F54" s="5">
        <v>24073.89</v>
      </c>
      <c r="G54" s="5">
        <v>31129.659</v>
      </c>
      <c r="H54" s="5">
        <v>7055.7690000000002</v>
      </c>
    </row>
    <row r="55" spans="1:8" ht="24.75" hidden="1" x14ac:dyDescent="0.25">
      <c r="A55" s="28" t="s">
        <v>107</v>
      </c>
      <c r="B55" s="28" t="s">
        <v>60</v>
      </c>
      <c r="C55" s="28" t="s">
        <v>22</v>
      </c>
      <c r="D55" s="28" t="s">
        <v>97</v>
      </c>
      <c r="E55" s="29" t="s">
        <v>108</v>
      </c>
      <c r="F55" s="30">
        <v>1400</v>
      </c>
      <c r="G55" s="30">
        <v>1400</v>
      </c>
      <c r="H55" s="30">
        <v>0</v>
      </c>
    </row>
    <row r="56" spans="1:8" ht="36.75" hidden="1" x14ac:dyDescent="0.25">
      <c r="A56" s="28" t="s">
        <v>109</v>
      </c>
      <c r="B56" s="28" t="s">
        <v>60</v>
      </c>
      <c r="C56" s="28" t="s">
        <v>22</v>
      </c>
      <c r="D56" s="28" t="s">
        <v>97</v>
      </c>
      <c r="E56" s="29" t="s">
        <v>110</v>
      </c>
      <c r="F56" s="30">
        <v>20</v>
      </c>
      <c r="G56" s="30">
        <v>20</v>
      </c>
      <c r="H56" s="30">
        <v>0</v>
      </c>
    </row>
    <row r="57" spans="1:8" ht="36.75" hidden="1" x14ac:dyDescent="0.25">
      <c r="A57" s="28" t="s">
        <v>111</v>
      </c>
      <c r="B57" s="28" t="s">
        <v>60</v>
      </c>
      <c r="C57" s="28" t="s">
        <v>22</v>
      </c>
      <c r="D57" s="28" t="s">
        <v>97</v>
      </c>
      <c r="E57" s="29" t="s">
        <v>112</v>
      </c>
      <c r="F57" s="30">
        <v>1698.9</v>
      </c>
      <c r="G57" s="30">
        <v>1698.9</v>
      </c>
      <c r="H57" s="30">
        <v>0</v>
      </c>
    </row>
    <row r="58" spans="1:8" ht="36.75" hidden="1" x14ac:dyDescent="0.25">
      <c r="A58" s="28" t="s">
        <v>113</v>
      </c>
      <c r="B58" s="28" t="s">
        <v>60</v>
      </c>
      <c r="C58" s="28" t="s">
        <v>22</v>
      </c>
      <c r="D58" s="28" t="s">
        <v>97</v>
      </c>
      <c r="E58" s="29" t="s">
        <v>114</v>
      </c>
      <c r="F58" s="30">
        <v>264.8</v>
      </c>
      <c r="G58" s="30">
        <v>264.8</v>
      </c>
      <c r="H58" s="30">
        <v>0</v>
      </c>
    </row>
    <row r="59" spans="1:8" ht="36.75" hidden="1" x14ac:dyDescent="0.25">
      <c r="A59" s="28" t="s">
        <v>115</v>
      </c>
      <c r="B59" s="28" t="s">
        <v>60</v>
      </c>
      <c r="C59" s="28" t="s">
        <v>22</v>
      </c>
      <c r="D59" s="28" t="s">
        <v>97</v>
      </c>
      <c r="E59" s="29" t="s">
        <v>116</v>
      </c>
      <c r="F59" s="30">
        <v>4688.1000000000004</v>
      </c>
      <c r="G59" s="30">
        <v>4688.1000000000004</v>
      </c>
      <c r="H59" s="30">
        <v>0</v>
      </c>
    </row>
    <row r="60" spans="1:8" ht="24.75" x14ac:dyDescent="0.25">
      <c r="A60" s="28" t="s">
        <v>117</v>
      </c>
      <c r="B60" s="28" t="s">
        <v>60</v>
      </c>
      <c r="C60" s="28" t="s">
        <v>22</v>
      </c>
      <c r="D60" s="28" t="s">
        <v>97</v>
      </c>
      <c r="E60" s="29" t="s">
        <v>118</v>
      </c>
      <c r="F60" s="30">
        <v>323940.2</v>
      </c>
      <c r="G60" s="30">
        <v>324717.7</v>
      </c>
      <c r="H60" s="30">
        <v>777.5</v>
      </c>
    </row>
    <row r="61" spans="1:8" ht="36.75" hidden="1" x14ac:dyDescent="0.25">
      <c r="A61" s="28" t="s">
        <v>119</v>
      </c>
      <c r="B61" s="28" t="s">
        <v>60</v>
      </c>
      <c r="C61" s="28" t="s">
        <v>22</v>
      </c>
      <c r="D61" s="28" t="s">
        <v>97</v>
      </c>
      <c r="E61" s="29" t="s">
        <v>120</v>
      </c>
      <c r="F61" s="30">
        <v>15374.3</v>
      </c>
      <c r="G61" s="30">
        <v>15374.3</v>
      </c>
      <c r="H61" s="30">
        <v>0</v>
      </c>
    </row>
    <row r="62" spans="1:8" ht="60.75" x14ac:dyDescent="0.25">
      <c r="A62" s="28" t="s">
        <v>121</v>
      </c>
      <c r="B62" s="28" t="s">
        <v>60</v>
      </c>
      <c r="C62" s="28" t="s">
        <v>22</v>
      </c>
      <c r="D62" s="28" t="s">
        <v>97</v>
      </c>
      <c r="E62" s="29" t="s">
        <v>122</v>
      </c>
      <c r="F62" s="30">
        <v>2450</v>
      </c>
      <c r="G62" s="30">
        <v>2712</v>
      </c>
      <c r="H62" s="30">
        <v>262</v>
      </c>
    </row>
    <row r="63" spans="1:8" ht="72.75" x14ac:dyDescent="0.25">
      <c r="A63" s="28" t="s">
        <v>123</v>
      </c>
      <c r="B63" s="28" t="s">
        <v>60</v>
      </c>
      <c r="C63" s="28" t="s">
        <v>22</v>
      </c>
      <c r="D63" s="28" t="s">
        <v>97</v>
      </c>
      <c r="E63" s="29" t="s">
        <v>124</v>
      </c>
      <c r="F63" s="30">
        <v>4777.3999999999996</v>
      </c>
      <c r="G63" s="30">
        <v>4892.5439999999999</v>
      </c>
      <c r="H63" s="30">
        <v>115.1</v>
      </c>
    </row>
    <row r="64" spans="1:8" ht="24.75" x14ac:dyDescent="0.25">
      <c r="A64" s="1" t="s">
        <v>125</v>
      </c>
      <c r="B64" s="2" t="s">
        <v>60</v>
      </c>
      <c r="C64" s="2" t="s">
        <v>22</v>
      </c>
      <c r="D64" s="3" t="s">
        <v>97</v>
      </c>
      <c r="E64" s="4" t="s">
        <v>126</v>
      </c>
      <c r="F64" s="5"/>
      <c r="G64" s="5">
        <v>794.3</v>
      </c>
      <c r="H64" s="5">
        <v>794.3</v>
      </c>
    </row>
    <row r="65" spans="1:8" ht="48.75" hidden="1" x14ac:dyDescent="0.25">
      <c r="A65" s="1" t="s">
        <v>127</v>
      </c>
      <c r="B65" s="2" t="s">
        <v>60</v>
      </c>
      <c r="C65" s="2" t="s">
        <v>22</v>
      </c>
      <c r="D65" s="3" t="s">
        <v>97</v>
      </c>
      <c r="E65" s="4" t="s">
        <v>128</v>
      </c>
      <c r="F65" s="5">
        <v>30</v>
      </c>
      <c r="G65" s="5">
        <v>30</v>
      </c>
      <c r="H65" s="5">
        <v>0</v>
      </c>
    </row>
    <row r="66" spans="1:8" ht="48.75" hidden="1" x14ac:dyDescent="0.25">
      <c r="A66" s="28" t="s">
        <v>129</v>
      </c>
      <c r="B66" s="28" t="s">
        <v>60</v>
      </c>
      <c r="C66" s="28" t="s">
        <v>22</v>
      </c>
      <c r="D66" s="28" t="s">
        <v>97</v>
      </c>
      <c r="E66" s="29" t="s">
        <v>130</v>
      </c>
      <c r="F66" s="30">
        <v>907</v>
      </c>
      <c r="G66" s="30">
        <v>907</v>
      </c>
      <c r="H66" s="30">
        <v>0</v>
      </c>
    </row>
    <row r="67" spans="1:8" ht="36.75" x14ac:dyDescent="0.25">
      <c r="A67" s="1" t="s">
        <v>131</v>
      </c>
      <c r="B67" s="2" t="s">
        <v>60</v>
      </c>
      <c r="C67" s="2" t="s">
        <v>22</v>
      </c>
      <c r="D67" s="3" t="s">
        <v>97</v>
      </c>
      <c r="E67" s="4" t="s">
        <v>145</v>
      </c>
      <c r="F67" s="5"/>
      <c r="G67" s="5">
        <v>160.44399999999999</v>
      </c>
      <c r="H67" s="5">
        <v>160.44399999999999</v>
      </c>
    </row>
    <row r="68" spans="1:8" ht="48.75" x14ac:dyDescent="0.25">
      <c r="A68" s="1" t="s">
        <v>132</v>
      </c>
      <c r="B68" s="2" t="s">
        <v>60</v>
      </c>
      <c r="C68" s="2" t="s">
        <v>22</v>
      </c>
      <c r="D68" s="3" t="s">
        <v>97</v>
      </c>
      <c r="E68" s="4" t="s">
        <v>133</v>
      </c>
      <c r="F68" s="5"/>
      <c r="G68" s="5">
        <v>50</v>
      </c>
      <c r="H68" s="5">
        <v>50</v>
      </c>
    </row>
    <row r="69" spans="1:8" ht="24.75" x14ac:dyDescent="0.25">
      <c r="A69" s="1" t="s">
        <v>134</v>
      </c>
      <c r="B69" s="2" t="s">
        <v>60</v>
      </c>
      <c r="C69" s="2" t="s">
        <v>22</v>
      </c>
      <c r="D69" s="3" t="s">
        <v>97</v>
      </c>
      <c r="E69" s="4" t="s">
        <v>135</v>
      </c>
      <c r="F69" s="5"/>
      <c r="G69" s="5">
        <v>304.39999999999998</v>
      </c>
      <c r="H69" s="5">
        <v>304.39999999999998</v>
      </c>
    </row>
    <row r="70" spans="1:8" s="24" customFormat="1" x14ac:dyDescent="0.25">
      <c r="A70" s="31" t="s">
        <v>136</v>
      </c>
      <c r="B70" s="32" t="s">
        <v>21</v>
      </c>
      <c r="C70" s="32" t="s">
        <v>22</v>
      </c>
      <c r="D70" s="33" t="s">
        <v>23</v>
      </c>
      <c r="E70" s="34" t="s">
        <v>137</v>
      </c>
      <c r="F70" s="35">
        <v>60</v>
      </c>
      <c r="G70" s="35">
        <v>290</v>
      </c>
      <c r="H70" s="35">
        <v>230</v>
      </c>
    </row>
    <row r="71" spans="1:8" ht="36.75" x14ac:dyDescent="0.25">
      <c r="A71" s="1" t="s">
        <v>138</v>
      </c>
      <c r="B71" s="2" t="s">
        <v>60</v>
      </c>
      <c r="C71" s="2" t="s">
        <v>22</v>
      </c>
      <c r="D71" s="3" t="s">
        <v>139</v>
      </c>
      <c r="E71" s="4" t="s">
        <v>140</v>
      </c>
      <c r="F71" s="5">
        <v>60</v>
      </c>
      <c r="G71" s="5">
        <v>90</v>
      </c>
      <c r="H71" s="5">
        <v>30</v>
      </c>
    </row>
    <row r="72" spans="1:8" ht="24.75" x14ac:dyDescent="0.25">
      <c r="A72" s="1" t="s">
        <v>141</v>
      </c>
      <c r="B72" s="2" t="s">
        <v>60</v>
      </c>
      <c r="C72" s="2" t="s">
        <v>22</v>
      </c>
      <c r="D72" s="3" t="s">
        <v>139</v>
      </c>
      <c r="E72" s="4" t="s">
        <v>142</v>
      </c>
      <c r="F72" s="5"/>
      <c r="G72" s="5">
        <v>200</v>
      </c>
      <c r="H72" s="5">
        <v>200</v>
      </c>
    </row>
    <row r="73" spans="1:8" ht="15.75" x14ac:dyDescent="0.25">
      <c r="A73" s="36"/>
      <c r="B73" s="36"/>
      <c r="C73" s="36"/>
      <c r="D73" s="36"/>
      <c r="E73" s="37" t="s">
        <v>143</v>
      </c>
      <c r="F73" s="38">
        <f>F18</f>
        <v>655374.59</v>
      </c>
      <c r="G73" s="38">
        <f t="shared" ref="G73" si="0">G18</f>
        <v>684560.24699999997</v>
      </c>
      <c r="H73" s="43">
        <v>29185.599999999999</v>
      </c>
    </row>
  </sheetData>
  <mergeCells count="7">
    <mergeCell ref="A13:H13"/>
    <mergeCell ref="E2:H2"/>
    <mergeCell ref="E3:H3"/>
    <mergeCell ref="E4:H4"/>
    <mergeCell ref="C5:H5"/>
    <mergeCell ref="E6:H6"/>
    <mergeCell ref="C11:H11"/>
  </mergeCells>
  <pageMargins left="0.7" right="0.4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2016-05-25T08:19:21Z</dcterms:modified>
</cp:coreProperties>
</file>